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0490" windowHeight="7590"/>
  </bookViews>
  <sheets>
    <sheet name="pozicija 1-b-7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4" i="1" l="1"/>
  <c r="K44" i="1"/>
  <c r="J44" i="1"/>
  <c r="I44" i="1"/>
  <c r="G44" i="1"/>
  <c r="F44" i="1"/>
  <c r="E44" i="1"/>
  <c r="D44" i="1"/>
  <c r="C44" i="1"/>
  <c r="K31" i="1"/>
  <c r="I31" i="1"/>
  <c r="G31" i="1"/>
  <c r="F31" i="1"/>
  <c r="E31" i="1"/>
  <c r="D31" i="1"/>
  <c r="C31" i="1"/>
  <c r="K34" i="1"/>
  <c r="J34" i="1"/>
  <c r="I34" i="1"/>
  <c r="G34" i="1"/>
  <c r="F34" i="1"/>
  <c r="E34" i="1"/>
  <c r="D34" i="1"/>
  <c r="C34" i="1"/>
  <c r="K37" i="1"/>
  <c r="I37" i="1"/>
  <c r="G37" i="1"/>
  <c r="F37" i="1"/>
  <c r="D37" i="1"/>
  <c r="C37" i="1"/>
  <c r="L27" i="1"/>
  <c r="K27" i="1"/>
  <c r="I27" i="1"/>
  <c r="H27" i="1"/>
  <c r="F27" i="1"/>
  <c r="E27" i="1"/>
  <c r="D27" i="1"/>
  <c r="C27" i="1"/>
  <c r="K13" i="1"/>
  <c r="J13" i="1"/>
  <c r="G13" i="1"/>
  <c r="F13" i="1"/>
  <c r="E13" i="1"/>
  <c r="D13" i="1"/>
  <c r="K16" i="1"/>
  <c r="J16" i="1"/>
  <c r="G16" i="1"/>
  <c r="F16" i="1"/>
  <c r="E16" i="1"/>
  <c r="D16" i="1"/>
  <c r="C16" i="1"/>
  <c r="K26" i="1"/>
  <c r="I26" i="1"/>
  <c r="G26" i="1"/>
  <c r="F26" i="1"/>
  <c r="E26" i="1"/>
  <c r="D26" i="1"/>
  <c r="C26" i="1"/>
  <c r="K10" i="1"/>
  <c r="J10" i="1"/>
  <c r="G10" i="1"/>
  <c r="F10" i="1"/>
  <c r="E10" i="1"/>
  <c r="D10" i="1"/>
  <c r="K20" i="1"/>
  <c r="J20" i="1"/>
  <c r="I20" i="1"/>
  <c r="G20" i="1"/>
  <c r="F20" i="1"/>
  <c r="E20" i="1"/>
  <c r="D20" i="1"/>
  <c r="M31" i="1" l="1"/>
  <c r="M20" i="1"/>
  <c r="M10" i="1"/>
  <c r="M26" i="1"/>
  <c r="M16" i="1"/>
  <c r="M13" i="1"/>
  <c r="M27" i="1"/>
  <c r="M37" i="1"/>
  <c r="M34" i="1"/>
  <c r="M44" i="1"/>
  <c r="K42" i="1" l="1"/>
  <c r="J42" i="1"/>
  <c r="I42" i="1"/>
  <c r="G42" i="1"/>
  <c r="F42" i="1"/>
  <c r="E42" i="1"/>
  <c r="D42" i="1"/>
  <c r="C42" i="1"/>
  <c r="K19" i="1"/>
  <c r="J19" i="1"/>
  <c r="I19" i="1"/>
  <c r="F19" i="1"/>
  <c r="D19" i="1"/>
  <c r="C19" i="1"/>
  <c r="K18" i="1"/>
  <c r="I18" i="1"/>
  <c r="G18" i="1"/>
  <c r="F18" i="1"/>
  <c r="E18" i="1"/>
  <c r="D18" i="1"/>
  <c r="K24" i="1"/>
  <c r="J24" i="1"/>
  <c r="I24" i="1"/>
  <c r="G24" i="1"/>
  <c r="F24" i="1"/>
  <c r="D24" i="1"/>
  <c r="C24" i="1"/>
  <c r="K14" i="1"/>
  <c r="G14" i="1"/>
  <c r="F14" i="1"/>
  <c r="E14" i="1"/>
  <c r="D14" i="1"/>
  <c r="C14" i="1"/>
  <c r="K25" i="1"/>
  <c r="G25" i="1"/>
  <c r="F25" i="1"/>
  <c r="E25" i="1"/>
  <c r="D25" i="1"/>
  <c r="C25" i="1"/>
  <c r="K33" i="1"/>
  <c r="I33" i="1"/>
  <c r="F33" i="1"/>
  <c r="D33" i="1"/>
  <c r="C33" i="1"/>
  <c r="L43" i="1"/>
  <c r="K43" i="1"/>
  <c r="I43" i="1"/>
  <c r="F43" i="1"/>
  <c r="E43" i="1"/>
  <c r="C43" i="1"/>
  <c r="K38" i="1"/>
  <c r="J38" i="1"/>
  <c r="I38" i="1"/>
  <c r="G38" i="1"/>
  <c r="F38" i="1"/>
  <c r="E38" i="1"/>
  <c r="C38" i="1"/>
  <c r="M43" i="1" l="1"/>
  <c r="M33" i="1"/>
  <c r="M18" i="1"/>
  <c r="M42" i="1"/>
  <c r="M38" i="1"/>
  <c r="M25" i="1"/>
  <c r="M14" i="1"/>
  <c r="M24" i="1"/>
  <c r="M19" i="1"/>
  <c r="L41" i="1"/>
  <c r="K41" i="1"/>
  <c r="J41" i="1"/>
  <c r="I41" i="1"/>
  <c r="G41" i="1"/>
  <c r="F41" i="1"/>
  <c r="E41" i="1"/>
  <c r="D41" i="1"/>
  <c r="C41" i="1"/>
  <c r="L46" i="1"/>
  <c r="K46" i="1"/>
  <c r="I46" i="1"/>
  <c r="G46" i="1"/>
  <c r="F46" i="1"/>
  <c r="E46" i="1"/>
  <c r="C46" i="1"/>
  <c r="K32" i="1"/>
  <c r="I32" i="1"/>
  <c r="E32" i="1"/>
  <c r="D32" i="1"/>
  <c r="C32" i="1"/>
  <c r="I36" i="1"/>
  <c r="G36" i="1"/>
  <c r="E36" i="1"/>
  <c r="D36" i="1"/>
  <c r="C36" i="1"/>
  <c r="L15" i="1"/>
  <c r="K15" i="1"/>
  <c r="G15" i="1"/>
  <c r="E15" i="1"/>
  <c r="D15" i="1"/>
  <c r="C15" i="1"/>
  <c r="L30" i="1"/>
  <c r="K30" i="1"/>
  <c r="I30" i="1"/>
  <c r="G30" i="1"/>
  <c r="F30" i="1"/>
  <c r="E30" i="1"/>
  <c r="D30" i="1"/>
  <c r="C30" i="1"/>
  <c r="K22" i="1"/>
  <c r="I22" i="1"/>
  <c r="E22" i="1"/>
  <c r="D22" i="1"/>
  <c r="C22" i="1"/>
  <c r="K45" i="1"/>
  <c r="J45" i="1"/>
  <c r="I45" i="1"/>
  <c r="H45" i="1"/>
  <c r="G45" i="1"/>
  <c r="F45" i="1"/>
  <c r="E45" i="1"/>
  <c r="C45" i="1"/>
  <c r="B45" i="1"/>
  <c r="K39" i="1"/>
  <c r="I39" i="1"/>
  <c r="G39" i="1"/>
  <c r="F39" i="1"/>
  <c r="E39" i="1"/>
  <c r="D39" i="1"/>
  <c r="C39" i="1"/>
  <c r="M39" i="1" l="1"/>
  <c r="M22" i="1"/>
  <c r="M32" i="1"/>
  <c r="M41" i="1"/>
  <c r="M45" i="1"/>
  <c r="M30" i="1"/>
  <c r="M15" i="1"/>
  <c r="M36" i="1"/>
  <c r="M46" i="1"/>
  <c r="L40" i="1"/>
  <c r="K40" i="1"/>
  <c r="J40" i="1"/>
  <c r="I40" i="1"/>
  <c r="F40" i="1"/>
  <c r="E40" i="1"/>
  <c r="D40" i="1"/>
  <c r="C40" i="1"/>
  <c r="K29" i="1"/>
  <c r="J29" i="1"/>
  <c r="I29" i="1"/>
  <c r="F29" i="1"/>
  <c r="E29" i="1"/>
  <c r="D29" i="1"/>
  <c r="C29" i="1"/>
  <c r="K48" i="1"/>
  <c r="J48" i="1"/>
  <c r="I48" i="1"/>
  <c r="G48" i="1"/>
  <c r="F48" i="1"/>
  <c r="E48" i="1"/>
  <c r="D48" i="1"/>
  <c r="C48" i="1"/>
  <c r="B48" i="1"/>
  <c r="K11" i="1"/>
  <c r="J11" i="1"/>
  <c r="G11" i="1"/>
  <c r="F11" i="1"/>
  <c r="E11" i="1"/>
  <c r="D11" i="1"/>
  <c r="C11" i="1"/>
  <c r="K23" i="1"/>
  <c r="J23" i="1"/>
  <c r="I23" i="1"/>
  <c r="F23" i="1"/>
  <c r="D23" i="1"/>
  <c r="C23" i="1"/>
  <c r="J21" i="1"/>
  <c r="I21" i="1"/>
  <c r="F21" i="1"/>
  <c r="E21" i="1"/>
  <c r="D21" i="1"/>
  <c r="K17" i="1"/>
  <c r="J17" i="1"/>
  <c r="I17" i="1"/>
  <c r="F17" i="1"/>
  <c r="D17" i="1"/>
  <c r="K35" i="1"/>
  <c r="J35" i="1"/>
  <c r="I35" i="1"/>
  <c r="K28" i="1"/>
  <c r="J28" i="1"/>
  <c r="I28" i="1"/>
  <c r="K12" i="1"/>
  <c r="J12" i="1"/>
  <c r="G12" i="1"/>
  <c r="J47" i="1"/>
  <c r="I47" i="1"/>
  <c r="G47" i="1"/>
  <c r="F47" i="1"/>
  <c r="D47" i="1"/>
  <c r="M35" i="1" l="1"/>
  <c r="M21" i="1"/>
  <c r="M11" i="1"/>
  <c r="M12" i="1"/>
  <c r="M28" i="1"/>
  <c r="M47" i="1"/>
  <c r="M17" i="1"/>
  <c r="M23" i="1"/>
  <c r="M48" i="1"/>
  <c r="M29" i="1"/>
  <c r="M40" i="1"/>
</calcChain>
</file>

<file path=xl/sharedStrings.xml><?xml version="1.0" encoding="utf-8"?>
<sst xmlns="http://schemas.openxmlformats.org/spreadsheetml/2006/main" count="103" uniqueCount="103">
  <si>
    <t>Bodovna rang-lista nastavnika, stručnih saradnika i saradnika</t>
  </si>
  <si>
    <t>Prezime i ime kandidata</t>
  </si>
  <si>
    <t>Radni staž/radno iskustvo</t>
  </si>
  <si>
    <t>Vrijeme provedeno na evidenciji službe za zapošljavanje</t>
  </si>
  <si>
    <t>Stručna zvanja</t>
  </si>
  <si>
    <t>Akademska zvanja</t>
  </si>
  <si>
    <t>Posebna priznanja</t>
  </si>
  <si>
    <t>Dopunska prava boraca-branitelja BiH i članova njihovih porodica</t>
  </si>
  <si>
    <t>Ukupni broj bodova</t>
  </si>
  <si>
    <t>Rang</t>
  </si>
  <si>
    <t>Član 9.</t>
  </si>
  <si>
    <t>Član 10.</t>
  </si>
  <si>
    <t>Član 11.</t>
  </si>
  <si>
    <t>Član 12.</t>
  </si>
  <si>
    <t>Član 13.</t>
  </si>
  <si>
    <t>Član 14.</t>
  </si>
  <si>
    <t>stav (1)</t>
  </si>
  <si>
    <t>stav (2)</t>
  </si>
  <si>
    <t>a)</t>
  </si>
  <si>
    <t>b)</t>
  </si>
  <si>
    <t>c)</t>
  </si>
  <si>
    <t>d)</t>
  </si>
  <si>
    <t>e)</t>
  </si>
  <si>
    <t>BOJIČIĆ SANIDA</t>
  </si>
  <si>
    <t>MUSTAFIĆ NERMINA</t>
  </si>
  <si>
    <t xml:space="preserve">ŽIVALJ MERISA </t>
  </si>
  <si>
    <t xml:space="preserve">ČOHODAR MUAMERA </t>
  </si>
  <si>
    <t xml:space="preserve">MUZAFERIJA SELMA </t>
  </si>
  <si>
    <t xml:space="preserve">MEMIJA NIZAMA </t>
  </si>
  <si>
    <t xml:space="preserve">IMAMOVIĆ ADNA  </t>
  </si>
  <si>
    <t xml:space="preserve">SOKOLOVIĆ ADISA </t>
  </si>
  <si>
    <t>ŠČETIĆ-MAMELA AHMEDINA</t>
  </si>
  <si>
    <t>MUMINAGIĆ KENAN</t>
  </si>
  <si>
    <t>ZEJNILOVIĆ-ŠAHINOVIĆ AMRA</t>
  </si>
  <si>
    <t>KLAČAR-GVOZDIĆ MELISA</t>
  </si>
  <si>
    <t>AHMETOVIĆ-VELIĆ HAVKA</t>
  </si>
  <si>
    <t>SKENDEROVIĆ MERIMA</t>
  </si>
  <si>
    <t>HASOVIĆ AIDA</t>
  </si>
  <si>
    <t>TOPALOVIĆ BELMA</t>
  </si>
  <si>
    <t>FELIĆ ELMA</t>
  </si>
  <si>
    <t>ŠAHMAN ELMA</t>
  </si>
  <si>
    <t>NUMANOVIĆ SAMRA</t>
  </si>
  <si>
    <t xml:space="preserve">ŠLJIVNJAK EMINA </t>
  </si>
  <si>
    <t xml:space="preserve">LOKVANČIĆ EDITA  </t>
  </si>
  <si>
    <t xml:space="preserve">ŠABETA MERITA </t>
  </si>
  <si>
    <t>TAHIĆ ENELA</t>
  </si>
  <si>
    <t xml:space="preserve">KALTAK JASMINA </t>
  </si>
  <si>
    <t xml:space="preserve">BEŠIĆ AIDA </t>
  </si>
  <si>
    <t>Ustanova: JU OŠ "SILVIJE S. KRANJČEVIĆ"    Radno mj.: BOS. JEZIK I KNJIŽ, HRV.JEZIK I KNJIŽ.,SRP. JEZIK I KNJIŽ</t>
  </si>
  <si>
    <t>DRINIĆ SANELA</t>
  </si>
  <si>
    <t>ĆENANOVIĆ ALMA</t>
  </si>
  <si>
    <t>FERIZ ALMA</t>
  </si>
  <si>
    <t>BEKTAŠEVIĆ NIHADA</t>
  </si>
  <si>
    <t>DEMIROVIĆ SELMA</t>
  </si>
  <si>
    <t>FRLJAK AMINA</t>
  </si>
  <si>
    <t>KLAČAR EMA</t>
  </si>
  <si>
    <t>JAŠAREVIĆ LEJLA</t>
  </si>
  <si>
    <t>ČORBO ELVIRA</t>
  </si>
  <si>
    <t>KURTOVIĆ-MACIĆ MIRELA</t>
  </si>
  <si>
    <t>KAFADAR NIĐARA</t>
  </si>
  <si>
    <t>Predsjednik Komisije ___________________________ član Komisije ___________________________ član Komisije ___________________________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</si>
  <si>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</si>
  <si>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</si>
  <si>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</si>
  <si>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</si>
  <si>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</si>
  <si>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</si>
  <si>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</si>
  <si>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</si>
  <si>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</si>
  <si>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</si>
  <si>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</si>
  <si>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</si>
  <si>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</si>
  <si>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</si>
  <si>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</si>
  <si>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</si>
  <si>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</si>
  <si>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</si>
  <si>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</si>
  <si>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</si>
  <si>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</si>
  <si>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</si>
  <si>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</si>
  <si>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</si>
  <si>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</si>
  <si>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</si>
  <si>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</si>
  <si>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</si>
  <si>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</si>
  <si>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</si>
  <si>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</si>
  <si>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</si>
  <si>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</si>
  <si>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</si>
  <si>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</si>
  <si>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</si>
  <si>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</si>
  <si>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</si>
  <si>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</si>
  <si>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HADŽOVIĆ DŽENETA</t>
  </si>
  <si>
    <r>
      <t xml:space="preserve">KARAČIĆ-BEŠIĆ  LEJLA </t>
    </r>
    <r>
      <rPr>
        <b/>
        <sz val="12"/>
        <color rgb="FFFF0000"/>
        <rFont val="Times New Roman"/>
        <family val="1"/>
        <charset val="238"/>
      </rPr>
      <t>k-o</t>
    </r>
    <r>
      <rPr>
        <sz val="12"/>
        <rFont val="Times New Roman"/>
        <family val="1"/>
        <charset val="238"/>
      </rPr>
      <t xml:space="preserve"> </t>
    </r>
  </si>
  <si>
    <r>
      <t xml:space="preserve">FATIĆ LEJLA                 </t>
    </r>
    <r>
      <rPr>
        <b/>
        <sz val="12"/>
        <color rgb="FFFF0000"/>
        <rFont val="Times New Roman"/>
        <family val="1"/>
        <charset val="238"/>
      </rPr>
      <t>k-o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</si>
</sst>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</font>
    <font>
      <sz val="10"/>
      <color theme="1"/>
      <name val="Times New Roman"/>
      <family val="1"/>
      <charset val="238"/>
    </font>
    <font>
      <sz val="12"/>
      <name val="Times New Roman"/>
      <family val="1"/>
      <charset val="238"/>
    </font>
    <font>
      <sz val="12"/>
      <color theme="1"/>
      <name val="Times New Roman"/>
      <family val="1"/>
    </font>
    <font>
      <b/>
      <sz val="10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2"/>
      <color rgb="FFFF0000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2" borderId="0" xfId="0" applyFont="1" applyFill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2" borderId="0" xfId="0" applyFont="1" applyFill="1" applyAlignment="1">
      <alignment horizontal="left" vertical="center"/>
    </xf>
    <xf numFmtId="0" fontId="6" fillId="0" borderId="1" xfId="0" applyFont="1" applyBorder="1" applyAlignment="1">
      <alignment horizontal="center" vertical="top" wrapText="1"/>
    </xf>
    <xf numFmtId="0" fontId="7" fillId="2" borderId="0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vertical="center" wrapText="1"/>
    </xf>
    <xf numFmtId="1" fontId="9" fillId="2" borderId="1" xfId="0" applyNumberFormat="1" applyFont="1" applyFill="1" applyBorder="1" applyAlignment="1">
      <alignment horizontal="center" vertical="center" wrapText="1"/>
    </xf>
    <xf numFmtId="1" fontId="8" fillId="2" borderId="1" xfId="0" applyNumberFormat="1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center" vertical="center" wrapText="1"/>
    </xf>
    <xf numFmtId="2" fontId="10" fillId="2" borderId="0" xfId="0" applyNumberFormat="1" applyFont="1" applyFill="1" applyBorder="1" applyAlignment="1">
      <alignment horizontal="center" vertical="center" wrapText="1"/>
    </xf>
    <xf numFmtId="2" fontId="11" fillId="2" borderId="1" xfId="0" applyNumberFormat="1" applyFont="1" applyFill="1" applyBorder="1" applyAlignment="1">
      <alignment horizontal="center" vertical="center" wrapText="1"/>
    </xf>
    <xf numFmtId="2" fontId="11" fillId="2" borderId="0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top" wrapText="1"/>
    </xf>
    <xf numFmtId="0" fontId="6" fillId="5" borderId="1" xfId="0" applyFont="1" applyFill="1" applyBorder="1" applyAlignment="1">
      <alignment horizontal="center" vertical="top" wrapText="1"/>
    </xf>
    <xf numFmtId="0" fontId="6" fillId="6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2" fontId="8" fillId="2" borderId="1" xfId="0" applyNumberFormat="1" applyFont="1" applyFill="1" applyBorder="1" applyAlignment="1">
      <alignment horizontal="center"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top" wrapText="1"/>
    </xf>
    <xf numFmtId="0" fontId="6" fillId="3" borderId="3" xfId="0" applyFont="1" applyFill="1" applyBorder="1" applyAlignment="1">
      <alignment horizontal="center" vertical="top" wrapText="1"/>
    </xf>
    <xf numFmtId="0" fontId="6" fillId="3" borderId="4" xfId="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6" fillId="4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tabSelected="1" topLeftCell="A43" zoomScale="136" zoomScaleNormal="136" workbookViewId="0">
      <selection activeCell="A33" sqref="A33"/>
    </sheetView>
  </sheetViews>
  <sheetFormatPr defaultRowHeight="15" x14ac:dyDescent="0.25"/>
  <cols>
    <col min="1" max="1" width="30" customWidth="1"/>
    <col min="2" max="2" width="6.140625" customWidth="1"/>
    <col min="3" max="3" width="6.28515625" customWidth="1"/>
    <col min="4" max="4" width="6.7109375" customWidth="1"/>
    <col min="5" max="5" width="6.42578125" customWidth="1"/>
    <col min="6" max="6" width="6.140625" customWidth="1"/>
    <col min="7" max="7" width="6.5703125" customWidth="1"/>
    <col min="14" max="14" width="7.140625" customWidth="1"/>
  </cols>
  <sheetData>
    <row r="1" spans="1:1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  <c r="O1" s="2"/>
    </row>
    <row r="2" spans="1:15" ht="18.75" x14ac:dyDescent="0.25">
      <c r="A2" s="28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x14ac:dyDescent="0.2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2"/>
      <c r="O3" s="2"/>
    </row>
    <row r="4" spans="1:15" ht="15.75" x14ac:dyDescent="0.25">
      <c r="A4" s="4" t="s">
        <v>48</v>
      </c>
      <c r="B4" s="5"/>
      <c r="C4" s="5"/>
      <c r="D4" s="5"/>
      <c r="E4" s="20"/>
      <c r="F4" s="5"/>
      <c r="G4" s="5"/>
      <c r="H4" s="5"/>
      <c r="I4" s="5"/>
      <c r="J4" s="5"/>
      <c r="K4" s="5"/>
      <c r="L4" s="5"/>
      <c r="M4" s="5"/>
      <c r="N4" s="5"/>
      <c r="O4" s="6"/>
    </row>
    <row r="5" spans="1:15" x14ac:dyDescent="0.25">
      <c r="A5" s="5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2"/>
      <c r="N5" s="2"/>
      <c r="O5" s="2"/>
    </row>
    <row r="6" spans="1:15" ht="126" x14ac:dyDescent="0.25">
      <c r="A6" s="29" t="s">
        <v>1</v>
      </c>
      <c r="B6" s="30" t="s">
        <v>2</v>
      </c>
      <c r="C6" s="31"/>
      <c r="D6" s="31"/>
      <c r="E6" s="31"/>
      <c r="F6" s="31"/>
      <c r="G6" s="32"/>
      <c r="H6" s="17" t="s">
        <v>3</v>
      </c>
      <c r="I6" s="7" t="s">
        <v>4</v>
      </c>
      <c r="J6" s="7" t="s">
        <v>5</v>
      </c>
      <c r="K6" s="7" t="s">
        <v>6</v>
      </c>
      <c r="L6" s="18" t="s">
        <v>7</v>
      </c>
      <c r="M6" s="33" t="s">
        <v>8</v>
      </c>
      <c r="N6" s="33" t="s">
        <v>9</v>
      </c>
      <c r="O6" s="8"/>
    </row>
    <row r="7" spans="1:15" ht="15.75" x14ac:dyDescent="0.25">
      <c r="A7" s="29"/>
      <c r="B7" s="24" t="s">
        <v>10</v>
      </c>
      <c r="C7" s="25"/>
      <c r="D7" s="25"/>
      <c r="E7" s="25"/>
      <c r="F7" s="25"/>
      <c r="G7" s="26"/>
      <c r="H7" s="35" t="s">
        <v>11</v>
      </c>
      <c r="I7" s="29" t="s">
        <v>12</v>
      </c>
      <c r="J7" s="29" t="s">
        <v>13</v>
      </c>
      <c r="K7" s="29" t="s">
        <v>14</v>
      </c>
      <c r="L7" s="23" t="s">
        <v>15</v>
      </c>
      <c r="M7" s="34"/>
      <c r="N7" s="34"/>
      <c r="O7" s="8"/>
    </row>
    <row r="8" spans="1:15" ht="15.75" x14ac:dyDescent="0.25">
      <c r="A8" s="29"/>
      <c r="B8" s="24" t="s">
        <v>16</v>
      </c>
      <c r="C8" s="25"/>
      <c r="D8" s="25"/>
      <c r="E8" s="25"/>
      <c r="F8" s="26"/>
      <c r="G8" s="27" t="s">
        <v>17</v>
      </c>
      <c r="H8" s="35"/>
      <c r="I8" s="29"/>
      <c r="J8" s="29"/>
      <c r="K8" s="29"/>
      <c r="L8" s="23"/>
      <c r="M8" s="34"/>
      <c r="N8" s="34"/>
      <c r="O8" s="8"/>
    </row>
    <row r="9" spans="1:15" ht="15.75" x14ac:dyDescent="0.25">
      <c r="A9" s="29"/>
      <c r="B9" s="16" t="s">
        <v>18</v>
      </c>
      <c r="C9" s="16" t="s">
        <v>19</v>
      </c>
      <c r="D9" s="16" t="s">
        <v>20</v>
      </c>
      <c r="E9" s="16" t="s">
        <v>21</v>
      </c>
      <c r="F9" s="19" t="s">
        <v>22</v>
      </c>
      <c r="G9" s="27"/>
      <c r="H9" s="35"/>
      <c r="I9" s="29"/>
      <c r="J9" s="29"/>
      <c r="K9" s="29"/>
      <c r="L9" s="23"/>
      <c r="M9" s="34"/>
      <c r="N9" s="34"/>
      <c r="O9" s="8"/>
    </row>
    <row r="10" spans="1:15" ht="15.75" x14ac:dyDescent="0.25">
      <c r="A10" s="9" t="s">
        <v>50</v>
      </c>
      <c r="B10" s="21">
        <v>30</v>
      </c>
      <c r="C10" s="21">
        <v>0</v>
      </c>
      <c r="D10" s="21">
        <f>Z10</f>
        <v>0</v>
      </c>
      <c r="E10" s="21">
        <f>AB10</f>
        <v>0</v>
      </c>
      <c r="F10" s="21">
        <f>AD10</f>
        <v>0</v>
      </c>
      <c r="G10" s="21">
        <f t="shared" ref="G10:G16" si="0">AF10</f>
        <v>0</v>
      </c>
      <c r="H10" s="21">
        <v>2.8</v>
      </c>
      <c r="I10" s="10">
        <v>6</v>
      </c>
      <c r="J10" s="11">
        <f t="shared" ref="J10:K13" si="1">AK10</f>
        <v>0</v>
      </c>
      <c r="K10" s="10">
        <f t="shared" si="1"/>
        <v>0</v>
      </c>
      <c r="L10" s="22">
        <v>7.76</v>
      </c>
      <c r="M10" s="12">
        <f t="shared" ref="M10:M34" si="2">SUM(B10:L10)</f>
        <v>46.559999999999995</v>
      </c>
      <c r="N10" s="12" t="s">
        <v>61</v>
      </c>
      <c r="O10" s="13"/>
    </row>
    <row r="11" spans="1:15" ht="15.75" x14ac:dyDescent="0.25">
      <c r="A11" s="9" t="s">
        <v>23</v>
      </c>
      <c r="B11" s="21">
        <v>30</v>
      </c>
      <c r="C11" s="21">
        <f>X11</f>
        <v>0</v>
      </c>
      <c r="D11" s="21">
        <f>Z11</f>
        <v>0</v>
      </c>
      <c r="E11" s="21">
        <f>AB11</f>
        <v>0</v>
      </c>
      <c r="F11" s="21">
        <f>AD11</f>
        <v>0</v>
      </c>
      <c r="G11" s="21">
        <f t="shared" si="0"/>
        <v>0</v>
      </c>
      <c r="H11" s="21">
        <v>3.9</v>
      </c>
      <c r="I11" s="10">
        <v>4</v>
      </c>
      <c r="J11" s="11">
        <f t="shared" si="1"/>
        <v>0</v>
      </c>
      <c r="K11" s="10">
        <f t="shared" si="1"/>
        <v>0</v>
      </c>
      <c r="L11" s="22">
        <v>7.58</v>
      </c>
      <c r="M11" s="12">
        <f t="shared" si="2"/>
        <v>45.48</v>
      </c>
      <c r="N11" s="12" t="s">
        <v>62</v>
      </c>
      <c r="O11" s="13"/>
    </row>
    <row r="12" spans="1:15" ht="15.75" x14ac:dyDescent="0.25">
      <c r="A12" s="9" t="s">
        <v>27</v>
      </c>
      <c r="B12" s="21">
        <v>21.2</v>
      </c>
      <c r="C12" s="21">
        <v>0</v>
      </c>
      <c r="D12" s="21">
        <v>0</v>
      </c>
      <c r="E12" s="21">
        <v>4.2</v>
      </c>
      <c r="F12" s="21">
        <v>3.6</v>
      </c>
      <c r="G12" s="21">
        <f t="shared" si="0"/>
        <v>0</v>
      </c>
      <c r="H12" s="21">
        <v>3.8</v>
      </c>
      <c r="I12" s="10">
        <v>4</v>
      </c>
      <c r="J12" s="11">
        <f t="shared" si="1"/>
        <v>0</v>
      </c>
      <c r="K12" s="10">
        <f t="shared" si="1"/>
        <v>0</v>
      </c>
      <c r="L12" s="22">
        <v>6.84</v>
      </c>
      <c r="M12" s="12">
        <f t="shared" si="2"/>
        <v>43.64</v>
      </c>
      <c r="N12" s="14" t="s">
        <v>63</v>
      </c>
      <c r="O12" s="15"/>
    </row>
    <row r="13" spans="1:15" ht="15.75" x14ac:dyDescent="0.25">
      <c r="A13" s="9" t="s">
        <v>53</v>
      </c>
      <c r="B13" s="21">
        <v>30</v>
      </c>
      <c r="C13" s="21">
        <v>0</v>
      </c>
      <c r="D13" s="21">
        <f t="shared" ref="D13:D27" si="3">Z13</f>
        <v>0</v>
      </c>
      <c r="E13" s="21">
        <f>AB13</f>
        <v>0</v>
      </c>
      <c r="F13" s="21">
        <f>AD13</f>
        <v>0</v>
      </c>
      <c r="G13" s="21">
        <f t="shared" si="0"/>
        <v>0</v>
      </c>
      <c r="H13" s="21">
        <v>1.5</v>
      </c>
      <c r="I13" s="10">
        <v>4</v>
      </c>
      <c r="J13" s="11">
        <f t="shared" si="1"/>
        <v>0</v>
      </c>
      <c r="K13" s="10">
        <f t="shared" si="1"/>
        <v>0</v>
      </c>
      <c r="L13" s="22">
        <v>7.38</v>
      </c>
      <c r="M13" s="12">
        <f t="shared" si="2"/>
        <v>42.88</v>
      </c>
      <c r="N13" s="14" t="s">
        <v>64</v>
      </c>
      <c r="O13" s="15"/>
    </row>
    <row r="14" spans="1:15" ht="15.75" x14ac:dyDescent="0.25">
      <c r="A14" s="9" t="s">
        <v>59</v>
      </c>
      <c r="B14" s="21">
        <v>30</v>
      </c>
      <c r="C14" s="21">
        <f>X14</f>
        <v>0</v>
      </c>
      <c r="D14" s="21">
        <f t="shared" si="3"/>
        <v>0</v>
      </c>
      <c r="E14" s="21">
        <f>AB14</f>
        <v>0</v>
      </c>
      <c r="F14" s="21">
        <f>AD14</f>
        <v>0</v>
      </c>
      <c r="G14" s="21">
        <f t="shared" si="0"/>
        <v>0</v>
      </c>
      <c r="H14" s="21">
        <v>1</v>
      </c>
      <c r="I14" s="10">
        <v>4</v>
      </c>
      <c r="J14" s="11">
        <v>0</v>
      </c>
      <c r="K14" s="10">
        <f t="shared" ref="K14:K20" si="4">AL14</f>
        <v>0</v>
      </c>
      <c r="L14" s="22">
        <v>7.28</v>
      </c>
      <c r="M14" s="12">
        <f t="shared" si="2"/>
        <v>42.28</v>
      </c>
      <c r="N14" s="14" t="s">
        <v>65</v>
      </c>
      <c r="O14" s="15"/>
    </row>
    <row r="15" spans="1:15" ht="15.75" x14ac:dyDescent="0.25">
      <c r="A15" s="9" t="s">
        <v>36</v>
      </c>
      <c r="B15" s="21">
        <v>30</v>
      </c>
      <c r="C15" s="21">
        <f>X15</f>
        <v>0</v>
      </c>
      <c r="D15" s="21">
        <f t="shared" si="3"/>
        <v>0</v>
      </c>
      <c r="E15" s="21">
        <f>AB15</f>
        <v>0</v>
      </c>
      <c r="F15" s="21">
        <v>0.8</v>
      </c>
      <c r="G15" s="21">
        <f t="shared" si="0"/>
        <v>0</v>
      </c>
      <c r="H15" s="21">
        <v>0.6</v>
      </c>
      <c r="I15" s="10">
        <v>6</v>
      </c>
      <c r="J15" s="11">
        <v>0</v>
      </c>
      <c r="K15" s="10">
        <f t="shared" si="4"/>
        <v>0</v>
      </c>
      <c r="L15" s="22">
        <f>AM15</f>
        <v>0</v>
      </c>
      <c r="M15" s="12">
        <f t="shared" si="2"/>
        <v>37.400000000000006</v>
      </c>
      <c r="N15" s="14" t="s">
        <v>66</v>
      </c>
      <c r="O15" s="15"/>
    </row>
    <row r="16" spans="1:15" ht="15.75" x14ac:dyDescent="0.25">
      <c r="A16" s="9" t="s">
        <v>52</v>
      </c>
      <c r="B16" s="21">
        <v>20</v>
      </c>
      <c r="C16" s="21">
        <f>X16</f>
        <v>0</v>
      </c>
      <c r="D16" s="21">
        <f t="shared" si="3"/>
        <v>0</v>
      </c>
      <c r="E16" s="21">
        <f>AB16</f>
        <v>0</v>
      </c>
      <c r="F16" s="21">
        <f t="shared" ref="F16:F21" si="5">AD16</f>
        <v>0</v>
      </c>
      <c r="G16" s="21">
        <f t="shared" si="0"/>
        <v>0</v>
      </c>
      <c r="H16" s="21">
        <v>6</v>
      </c>
      <c r="I16" s="10">
        <v>4</v>
      </c>
      <c r="J16" s="11">
        <f>AK16</f>
        <v>0</v>
      </c>
      <c r="K16" s="10">
        <f t="shared" si="4"/>
        <v>0</v>
      </c>
      <c r="L16" s="22">
        <v>6</v>
      </c>
      <c r="M16" s="12">
        <f t="shared" si="2"/>
        <v>36</v>
      </c>
      <c r="N16" s="14" t="s">
        <v>67</v>
      </c>
      <c r="O16" s="15"/>
    </row>
    <row r="17" spans="1:15" ht="15.75" x14ac:dyDescent="0.25">
      <c r="A17" s="9" t="s">
        <v>100</v>
      </c>
      <c r="B17" s="21">
        <v>16.8</v>
      </c>
      <c r="C17" s="21">
        <v>0</v>
      </c>
      <c r="D17" s="21">
        <f t="shared" si="3"/>
        <v>0</v>
      </c>
      <c r="E17" s="21">
        <v>4.05</v>
      </c>
      <c r="F17" s="21">
        <f t="shared" si="5"/>
        <v>0</v>
      </c>
      <c r="G17" s="21">
        <v>2.7</v>
      </c>
      <c r="H17" s="21">
        <v>5.2</v>
      </c>
      <c r="I17" s="10">
        <f t="shared" ref="I17:I24" si="6">AJ17</f>
        <v>0</v>
      </c>
      <c r="J17" s="11">
        <f>AK17</f>
        <v>0</v>
      </c>
      <c r="K17" s="10">
        <f t="shared" si="4"/>
        <v>0</v>
      </c>
      <c r="L17" s="22">
        <v>5.75</v>
      </c>
      <c r="M17" s="12">
        <f t="shared" si="2"/>
        <v>34.5</v>
      </c>
      <c r="N17" s="14" t="s">
        <v>68</v>
      </c>
      <c r="O17" s="15"/>
    </row>
    <row r="18" spans="1:15" ht="15.75" x14ac:dyDescent="0.25">
      <c r="A18" s="9" t="s">
        <v>45</v>
      </c>
      <c r="B18" s="21">
        <v>23.2</v>
      </c>
      <c r="C18" s="21">
        <v>1.5</v>
      </c>
      <c r="D18" s="21">
        <f t="shared" si="3"/>
        <v>0</v>
      </c>
      <c r="E18" s="21">
        <f>AB18</f>
        <v>0</v>
      </c>
      <c r="F18" s="21">
        <f t="shared" si="5"/>
        <v>0</v>
      </c>
      <c r="G18" s="21">
        <f>AF18</f>
        <v>0</v>
      </c>
      <c r="H18" s="21">
        <v>3.1</v>
      </c>
      <c r="I18" s="10">
        <f t="shared" si="6"/>
        <v>0</v>
      </c>
      <c r="J18" s="11">
        <v>0</v>
      </c>
      <c r="K18" s="10">
        <f t="shared" si="4"/>
        <v>0</v>
      </c>
      <c r="L18" s="22">
        <v>5.08</v>
      </c>
      <c r="M18" s="12">
        <f t="shared" si="2"/>
        <v>32.880000000000003</v>
      </c>
      <c r="N18" s="14" t="s">
        <v>69</v>
      </c>
      <c r="O18" s="15"/>
    </row>
    <row r="19" spans="1:15" ht="15.75" x14ac:dyDescent="0.25">
      <c r="A19" s="9" t="s">
        <v>101</v>
      </c>
      <c r="B19" s="21">
        <v>16.399999999999999</v>
      </c>
      <c r="C19" s="21">
        <f>X19</f>
        <v>0</v>
      </c>
      <c r="D19" s="21">
        <f t="shared" si="3"/>
        <v>0</v>
      </c>
      <c r="E19" s="21">
        <v>0.9</v>
      </c>
      <c r="F19" s="21">
        <f t="shared" si="5"/>
        <v>0</v>
      </c>
      <c r="G19" s="21">
        <v>3.6</v>
      </c>
      <c r="H19" s="21">
        <v>5.8</v>
      </c>
      <c r="I19" s="10">
        <f t="shared" si="6"/>
        <v>0</v>
      </c>
      <c r="J19" s="11">
        <f>AK19</f>
        <v>0</v>
      </c>
      <c r="K19" s="10">
        <f t="shared" si="4"/>
        <v>0</v>
      </c>
      <c r="L19" s="22">
        <v>5.55</v>
      </c>
      <c r="M19" s="12">
        <f t="shared" si="2"/>
        <v>32.25</v>
      </c>
      <c r="N19" s="14" t="s">
        <v>70</v>
      </c>
      <c r="O19" s="15"/>
    </row>
    <row r="20" spans="1:15" ht="15.75" x14ac:dyDescent="0.25">
      <c r="A20" s="9" t="s">
        <v>49</v>
      </c>
      <c r="B20" s="21">
        <v>1.2</v>
      </c>
      <c r="C20" s="21">
        <v>19.2</v>
      </c>
      <c r="D20" s="21">
        <f t="shared" si="3"/>
        <v>0</v>
      </c>
      <c r="E20" s="21">
        <f>AB20</f>
        <v>0</v>
      </c>
      <c r="F20" s="21">
        <f t="shared" si="5"/>
        <v>0</v>
      </c>
      <c r="G20" s="21">
        <f>AF20</f>
        <v>0</v>
      </c>
      <c r="H20" s="21">
        <v>2.9</v>
      </c>
      <c r="I20" s="10">
        <f t="shared" si="6"/>
        <v>0</v>
      </c>
      <c r="J20" s="11">
        <f>AK20</f>
        <v>0</v>
      </c>
      <c r="K20" s="10">
        <f t="shared" si="4"/>
        <v>0</v>
      </c>
      <c r="L20" s="22">
        <v>8.1549999999999994</v>
      </c>
      <c r="M20" s="12">
        <f t="shared" si="2"/>
        <v>31.454999999999998</v>
      </c>
      <c r="N20" s="14" t="s">
        <v>71</v>
      </c>
      <c r="O20" s="15"/>
    </row>
    <row r="21" spans="1:15" ht="15.75" x14ac:dyDescent="0.25">
      <c r="A21" s="9" t="s">
        <v>29</v>
      </c>
      <c r="B21" s="21">
        <v>16.8</v>
      </c>
      <c r="C21" s="21">
        <v>0</v>
      </c>
      <c r="D21" s="21">
        <f t="shared" si="3"/>
        <v>0</v>
      </c>
      <c r="E21" s="21">
        <f>AB21</f>
        <v>0</v>
      </c>
      <c r="F21" s="21">
        <f t="shared" si="5"/>
        <v>0</v>
      </c>
      <c r="G21" s="21">
        <v>2.4</v>
      </c>
      <c r="H21" s="21">
        <v>6</v>
      </c>
      <c r="I21" s="10">
        <f t="shared" si="6"/>
        <v>0</v>
      </c>
      <c r="J21" s="11">
        <f>AK21</f>
        <v>0</v>
      </c>
      <c r="K21" s="10">
        <v>0</v>
      </c>
      <c r="L21" s="22">
        <v>5.04</v>
      </c>
      <c r="M21" s="12">
        <f t="shared" si="2"/>
        <v>30.24</v>
      </c>
      <c r="N21" s="14" t="s">
        <v>72</v>
      </c>
      <c r="O21" s="15"/>
    </row>
    <row r="22" spans="1:15" ht="31.5" x14ac:dyDescent="0.25">
      <c r="A22" s="9" t="s">
        <v>34</v>
      </c>
      <c r="B22" s="21">
        <v>15.6</v>
      </c>
      <c r="C22" s="21">
        <f t="shared" ref="C22:C27" si="7">X22</f>
        <v>0</v>
      </c>
      <c r="D22" s="21">
        <f t="shared" si="3"/>
        <v>0</v>
      </c>
      <c r="E22" s="21">
        <f>AB22</f>
        <v>0</v>
      </c>
      <c r="F22" s="21">
        <v>2.8</v>
      </c>
      <c r="G22" s="21">
        <v>0.6</v>
      </c>
      <c r="H22" s="21">
        <v>4.4000000000000004</v>
      </c>
      <c r="I22" s="10">
        <f t="shared" si="6"/>
        <v>0</v>
      </c>
      <c r="J22" s="11">
        <v>0</v>
      </c>
      <c r="K22" s="10">
        <f t="shared" ref="K22:K34" si="8">AL22</f>
        <v>0</v>
      </c>
      <c r="L22" s="22">
        <v>4.4927999999999999</v>
      </c>
      <c r="M22" s="12">
        <f t="shared" si="2"/>
        <v>27.892799999999998</v>
      </c>
      <c r="N22" s="14" t="s">
        <v>73</v>
      </c>
      <c r="O22" s="15"/>
    </row>
    <row r="23" spans="1:15" ht="15.75" x14ac:dyDescent="0.25">
      <c r="A23" s="9" t="s">
        <v>47</v>
      </c>
      <c r="B23" s="21">
        <v>13.2</v>
      </c>
      <c r="C23" s="21">
        <f t="shared" si="7"/>
        <v>0</v>
      </c>
      <c r="D23" s="21">
        <f t="shared" si="3"/>
        <v>0</v>
      </c>
      <c r="E23" s="21">
        <v>1.2</v>
      </c>
      <c r="F23" s="21">
        <f>AD23</f>
        <v>0</v>
      </c>
      <c r="G23" s="21">
        <v>2.4</v>
      </c>
      <c r="H23" s="21">
        <v>5.9</v>
      </c>
      <c r="I23" s="10">
        <f t="shared" si="6"/>
        <v>0</v>
      </c>
      <c r="J23" s="11">
        <f>AK23</f>
        <v>0</v>
      </c>
      <c r="K23" s="10">
        <f t="shared" si="8"/>
        <v>0</v>
      </c>
      <c r="L23" s="22">
        <v>5.13</v>
      </c>
      <c r="M23" s="12">
        <f t="shared" si="2"/>
        <v>27.829999999999995</v>
      </c>
      <c r="N23" s="14" t="s">
        <v>74</v>
      </c>
      <c r="O23" s="15"/>
    </row>
    <row r="24" spans="1:15" ht="15.75" x14ac:dyDescent="0.25">
      <c r="A24" s="9" t="s">
        <v>44</v>
      </c>
      <c r="B24" s="21">
        <v>10.8</v>
      </c>
      <c r="C24" s="21">
        <f t="shared" si="7"/>
        <v>0</v>
      </c>
      <c r="D24" s="21">
        <f t="shared" si="3"/>
        <v>0</v>
      </c>
      <c r="E24" s="21">
        <v>5.0999999999999996</v>
      </c>
      <c r="F24" s="21">
        <f>AD24</f>
        <v>0</v>
      </c>
      <c r="G24" s="21">
        <f>AF24</f>
        <v>0</v>
      </c>
      <c r="H24" s="21">
        <v>6</v>
      </c>
      <c r="I24" s="10">
        <f t="shared" si="6"/>
        <v>0</v>
      </c>
      <c r="J24" s="11">
        <f>AK24</f>
        <v>0</v>
      </c>
      <c r="K24" s="10">
        <f t="shared" si="8"/>
        <v>0</v>
      </c>
      <c r="L24" s="22">
        <v>4.29</v>
      </c>
      <c r="M24" s="12">
        <f t="shared" si="2"/>
        <v>26.189999999999998</v>
      </c>
      <c r="N24" s="14" t="s">
        <v>75</v>
      </c>
    </row>
    <row r="25" spans="1:15" ht="15.75" x14ac:dyDescent="0.25">
      <c r="A25" s="9" t="s">
        <v>41</v>
      </c>
      <c r="B25" s="21">
        <v>13.2</v>
      </c>
      <c r="C25" s="21">
        <f t="shared" si="7"/>
        <v>0</v>
      </c>
      <c r="D25" s="21">
        <f t="shared" si="3"/>
        <v>0</v>
      </c>
      <c r="E25" s="21">
        <f>AB25</f>
        <v>0</v>
      </c>
      <c r="F25" s="21">
        <f>AD25</f>
        <v>0</v>
      </c>
      <c r="G25" s="21">
        <f>AF25</f>
        <v>0</v>
      </c>
      <c r="H25" s="21">
        <v>3.5</v>
      </c>
      <c r="I25" s="10">
        <v>4</v>
      </c>
      <c r="J25" s="11">
        <v>0</v>
      </c>
      <c r="K25" s="10">
        <f t="shared" si="8"/>
        <v>0</v>
      </c>
      <c r="L25" s="22">
        <v>4.24</v>
      </c>
      <c r="M25" s="12">
        <f t="shared" si="2"/>
        <v>24.939999999999998</v>
      </c>
      <c r="N25" s="14" t="s">
        <v>76</v>
      </c>
    </row>
    <row r="26" spans="1:15" ht="15.75" x14ac:dyDescent="0.25">
      <c r="A26" s="9" t="s">
        <v>51</v>
      </c>
      <c r="B26" s="21">
        <v>14.8</v>
      </c>
      <c r="C26" s="21">
        <f t="shared" si="7"/>
        <v>0</v>
      </c>
      <c r="D26" s="21">
        <f t="shared" si="3"/>
        <v>0</v>
      </c>
      <c r="E26" s="21">
        <f>AB26</f>
        <v>0</v>
      </c>
      <c r="F26" s="21">
        <f>AD26</f>
        <v>0</v>
      </c>
      <c r="G26" s="21">
        <f>AF26</f>
        <v>0</v>
      </c>
      <c r="H26" s="21">
        <v>3.6</v>
      </c>
      <c r="I26" s="10">
        <f t="shared" ref="I26:I34" si="9">AJ26</f>
        <v>0</v>
      </c>
      <c r="J26" s="11">
        <v>0</v>
      </c>
      <c r="K26" s="10">
        <f t="shared" si="8"/>
        <v>0</v>
      </c>
      <c r="L26" s="22">
        <v>3.61</v>
      </c>
      <c r="M26" s="12">
        <f t="shared" si="2"/>
        <v>22.01</v>
      </c>
      <c r="N26" s="14" t="s">
        <v>77</v>
      </c>
    </row>
    <row r="27" spans="1:15" ht="15.75" x14ac:dyDescent="0.25">
      <c r="A27" s="9" t="s">
        <v>54</v>
      </c>
      <c r="B27" s="21">
        <v>19.600000000000001</v>
      </c>
      <c r="C27" s="21">
        <f t="shared" si="7"/>
        <v>0</v>
      </c>
      <c r="D27" s="21">
        <f t="shared" si="3"/>
        <v>0</v>
      </c>
      <c r="E27" s="21">
        <f>AB27</f>
        <v>0</v>
      </c>
      <c r="F27" s="21">
        <f>AD27</f>
        <v>0</v>
      </c>
      <c r="G27" s="21">
        <v>2.1</v>
      </c>
      <c r="H27" s="21">
        <f>AI27</f>
        <v>0</v>
      </c>
      <c r="I27" s="10">
        <f t="shared" si="9"/>
        <v>0</v>
      </c>
      <c r="J27" s="11">
        <v>0</v>
      </c>
      <c r="K27" s="10">
        <f t="shared" si="8"/>
        <v>0</v>
      </c>
      <c r="L27" s="22">
        <f>AM27</f>
        <v>0</v>
      </c>
      <c r="M27" s="12">
        <f t="shared" si="2"/>
        <v>21.700000000000003</v>
      </c>
      <c r="N27" s="14" t="s">
        <v>78</v>
      </c>
    </row>
    <row r="28" spans="1:15" ht="15.75" x14ac:dyDescent="0.25">
      <c r="A28" s="9" t="s">
        <v>26</v>
      </c>
      <c r="B28" s="21">
        <v>9.1999999999999993</v>
      </c>
      <c r="C28" s="21">
        <v>0</v>
      </c>
      <c r="D28" s="21">
        <v>0</v>
      </c>
      <c r="E28" s="21">
        <v>3.6</v>
      </c>
      <c r="F28" s="21">
        <v>0</v>
      </c>
      <c r="G28" s="21">
        <v>1.8</v>
      </c>
      <c r="H28" s="21">
        <v>1.9</v>
      </c>
      <c r="I28" s="10">
        <f t="shared" si="9"/>
        <v>0</v>
      </c>
      <c r="J28" s="11">
        <f>AK28</f>
        <v>0</v>
      </c>
      <c r="K28" s="10">
        <f t="shared" si="8"/>
        <v>0</v>
      </c>
      <c r="L28" s="22">
        <v>3.3</v>
      </c>
      <c r="M28" s="12">
        <f t="shared" si="2"/>
        <v>19.8</v>
      </c>
      <c r="N28" s="14" t="s">
        <v>79</v>
      </c>
    </row>
    <row r="29" spans="1:15" ht="15.75" x14ac:dyDescent="0.25">
      <c r="A29" s="9" t="s">
        <v>24</v>
      </c>
      <c r="B29" s="21">
        <v>8.4</v>
      </c>
      <c r="C29" s="21">
        <f t="shared" ref="C29:C34" si="10">X29</f>
        <v>0</v>
      </c>
      <c r="D29" s="21">
        <f t="shared" ref="D29:D34" si="11">Z29</f>
        <v>0</v>
      </c>
      <c r="E29" s="21">
        <f>AB29</f>
        <v>0</v>
      </c>
      <c r="F29" s="21">
        <f>AD29</f>
        <v>0</v>
      </c>
      <c r="G29" s="21">
        <v>1.8</v>
      </c>
      <c r="H29" s="21">
        <v>6</v>
      </c>
      <c r="I29" s="10">
        <f t="shared" si="9"/>
        <v>0</v>
      </c>
      <c r="J29" s="11">
        <f>AK29</f>
        <v>0</v>
      </c>
      <c r="K29" s="10">
        <f t="shared" si="8"/>
        <v>0</v>
      </c>
      <c r="L29" s="22">
        <v>3.24</v>
      </c>
      <c r="M29" s="12">
        <f t="shared" si="2"/>
        <v>19.440000000000005</v>
      </c>
      <c r="N29" s="14" t="s">
        <v>80</v>
      </c>
    </row>
    <row r="30" spans="1:15" ht="31.5" x14ac:dyDescent="0.25">
      <c r="A30" s="9" t="s">
        <v>35</v>
      </c>
      <c r="B30" s="21">
        <v>15.2</v>
      </c>
      <c r="C30" s="21">
        <f t="shared" si="10"/>
        <v>0</v>
      </c>
      <c r="D30" s="21">
        <f t="shared" si="11"/>
        <v>0</v>
      </c>
      <c r="E30" s="21">
        <f>AB30</f>
        <v>0</v>
      </c>
      <c r="F30" s="21">
        <f>AD30</f>
        <v>0</v>
      </c>
      <c r="G30" s="21">
        <f>AF30</f>
        <v>0</v>
      </c>
      <c r="H30" s="21">
        <v>3.4</v>
      </c>
      <c r="I30" s="10">
        <f t="shared" si="9"/>
        <v>0</v>
      </c>
      <c r="J30" s="11">
        <v>0</v>
      </c>
      <c r="K30" s="10">
        <f t="shared" si="8"/>
        <v>0</v>
      </c>
      <c r="L30" s="22">
        <f>AM30</f>
        <v>0</v>
      </c>
      <c r="M30" s="12">
        <f t="shared" si="2"/>
        <v>18.599999999999998</v>
      </c>
      <c r="N30" s="14" t="s">
        <v>81</v>
      </c>
    </row>
    <row r="31" spans="1:15" ht="15.75" x14ac:dyDescent="0.25">
      <c r="A31" s="9" t="s">
        <v>57</v>
      </c>
      <c r="B31" s="21">
        <v>11.6</v>
      </c>
      <c r="C31" s="21">
        <f t="shared" si="10"/>
        <v>0</v>
      </c>
      <c r="D31" s="21">
        <f t="shared" si="11"/>
        <v>0</v>
      </c>
      <c r="E31" s="21">
        <f>AB31</f>
        <v>0</v>
      </c>
      <c r="F31" s="21">
        <f>AD31</f>
        <v>0</v>
      </c>
      <c r="G31" s="21">
        <f>AF31</f>
        <v>0</v>
      </c>
      <c r="H31" s="21">
        <v>1.7</v>
      </c>
      <c r="I31" s="10">
        <f t="shared" si="9"/>
        <v>0</v>
      </c>
      <c r="J31" s="11">
        <v>0</v>
      </c>
      <c r="K31" s="10">
        <f t="shared" si="8"/>
        <v>0</v>
      </c>
      <c r="L31" s="22">
        <v>4.6550000000000002</v>
      </c>
      <c r="M31" s="12">
        <f t="shared" si="2"/>
        <v>17.954999999999998</v>
      </c>
      <c r="N31" s="14" t="s">
        <v>82</v>
      </c>
    </row>
    <row r="32" spans="1:15" ht="15.75" x14ac:dyDescent="0.25">
      <c r="A32" s="9" t="s">
        <v>38</v>
      </c>
      <c r="B32" s="21">
        <v>7.2</v>
      </c>
      <c r="C32" s="21">
        <f t="shared" si="10"/>
        <v>0</v>
      </c>
      <c r="D32" s="21">
        <f t="shared" si="11"/>
        <v>0</v>
      </c>
      <c r="E32" s="21">
        <f>AB32</f>
        <v>0</v>
      </c>
      <c r="F32" s="21">
        <v>1.2</v>
      </c>
      <c r="G32" s="21">
        <v>3.6</v>
      </c>
      <c r="H32" s="21">
        <v>2.7</v>
      </c>
      <c r="I32" s="10">
        <f t="shared" si="9"/>
        <v>0</v>
      </c>
      <c r="J32" s="11">
        <v>0</v>
      </c>
      <c r="K32" s="10">
        <f t="shared" si="8"/>
        <v>0</v>
      </c>
      <c r="L32" s="22">
        <v>3.1457999999999999</v>
      </c>
      <c r="M32" s="12">
        <f t="shared" si="2"/>
        <v>17.845800000000001</v>
      </c>
      <c r="N32" s="14" t="s">
        <v>83</v>
      </c>
    </row>
    <row r="33" spans="1:14" ht="15.75" x14ac:dyDescent="0.25">
      <c r="A33" s="9" t="s">
        <v>102</v>
      </c>
      <c r="B33" s="21">
        <v>4.4000000000000004</v>
      </c>
      <c r="C33" s="21">
        <f t="shared" si="10"/>
        <v>0</v>
      </c>
      <c r="D33" s="21">
        <f t="shared" si="11"/>
        <v>0</v>
      </c>
      <c r="E33" s="21">
        <v>1.35</v>
      </c>
      <c r="F33" s="21">
        <f>AD33</f>
        <v>0</v>
      </c>
      <c r="G33" s="21">
        <v>3.6</v>
      </c>
      <c r="H33" s="21">
        <v>5.4</v>
      </c>
      <c r="I33" s="10">
        <f t="shared" si="9"/>
        <v>0</v>
      </c>
      <c r="J33" s="11">
        <v>0</v>
      </c>
      <c r="K33" s="10">
        <f t="shared" si="8"/>
        <v>0</v>
      </c>
      <c r="L33" s="22">
        <v>2.95</v>
      </c>
      <c r="M33" s="12">
        <f t="shared" si="2"/>
        <v>17.7</v>
      </c>
      <c r="N33" s="14" t="s">
        <v>84</v>
      </c>
    </row>
    <row r="34" spans="1:14" ht="15.75" x14ac:dyDescent="0.25">
      <c r="A34" s="9" t="s">
        <v>56</v>
      </c>
      <c r="B34" s="21">
        <v>9.6</v>
      </c>
      <c r="C34" s="21">
        <f t="shared" si="10"/>
        <v>0</v>
      </c>
      <c r="D34" s="21">
        <f t="shared" si="11"/>
        <v>0</v>
      </c>
      <c r="E34" s="21">
        <f>AB34</f>
        <v>0</v>
      </c>
      <c r="F34" s="21">
        <f>AD34</f>
        <v>0</v>
      </c>
      <c r="G34" s="21">
        <f>AF34</f>
        <v>0</v>
      </c>
      <c r="H34" s="21">
        <v>5.2</v>
      </c>
      <c r="I34" s="10">
        <f t="shared" si="9"/>
        <v>0</v>
      </c>
      <c r="J34" s="11">
        <f>AK34</f>
        <v>0</v>
      </c>
      <c r="K34" s="10">
        <f t="shared" si="8"/>
        <v>0</v>
      </c>
      <c r="L34" s="22">
        <v>2.81</v>
      </c>
      <c r="M34" s="12">
        <f t="shared" si="2"/>
        <v>17.61</v>
      </c>
      <c r="N34" s="14" t="s">
        <v>85</v>
      </c>
    </row>
    <row r="35" spans="1:14" ht="15.75" x14ac:dyDescent="0.25">
      <c r="A35" s="9" t="s">
        <v>25</v>
      </c>
      <c r="B35" s="21">
        <v>0.8</v>
      </c>
      <c r="C35" s="21">
        <v>0</v>
      </c>
      <c r="D35" s="21">
        <v>1.4</v>
      </c>
      <c r="E35" s="21">
        <v>4.5</v>
      </c>
      <c r="F35" s="21">
        <v>0</v>
      </c>
      <c r="G35" s="21">
        <v>3.6</v>
      </c>
      <c r="H35" s="21">
        <v>1.4</v>
      </c>
      <c r="I35" s="10">
        <f t="shared" ref="I35:I48" si="12">AJ35</f>
        <v>0</v>
      </c>
      <c r="J35" s="11">
        <f>AK35</f>
        <v>0</v>
      </c>
      <c r="K35" s="10">
        <f t="shared" ref="K35" si="13">AL35</f>
        <v>0</v>
      </c>
      <c r="L35" s="22">
        <v>2.34</v>
      </c>
      <c r="M35" s="12">
        <f t="shared" ref="M35:M48" si="14">SUM(B35:L35)</f>
        <v>14.040000000000001</v>
      </c>
      <c r="N35" s="14" t="s">
        <v>86</v>
      </c>
    </row>
    <row r="36" spans="1:14" ht="15.75" x14ac:dyDescent="0.25">
      <c r="A36" s="9" t="s">
        <v>37</v>
      </c>
      <c r="B36" s="21">
        <v>5.6</v>
      </c>
      <c r="C36" s="21">
        <f t="shared" ref="C36:C46" si="15">X36</f>
        <v>0</v>
      </c>
      <c r="D36" s="21">
        <f>Z36</f>
        <v>0</v>
      </c>
      <c r="E36" s="21">
        <f>AB36</f>
        <v>0</v>
      </c>
      <c r="F36" s="21">
        <v>4.8</v>
      </c>
      <c r="G36" s="21">
        <f>AF36</f>
        <v>0</v>
      </c>
      <c r="H36" s="21">
        <v>0.7</v>
      </c>
      <c r="I36" s="10">
        <f t="shared" si="12"/>
        <v>0</v>
      </c>
      <c r="J36" s="11">
        <v>0</v>
      </c>
      <c r="K36" s="10">
        <v>0</v>
      </c>
      <c r="L36" s="22">
        <v>2.91</v>
      </c>
      <c r="M36" s="12">
        <f t="shared" si="14"/>
        <v>14.009999999999998</v>
      </c>
      <c r="N36" s="14" t="s">
        <v>87</v>
      </c>
    </row>
    <row r="37" spans="1:14" ht="15.75" x14ac:dyDescent="0.25">
      <c r="A37" s="9" t="s">
        <v>55</v>
      </c>
      <c r="B37" s="21">
        <v>8.4</v>
      </c>
      <c r="C37" s="21">
        <f t="shared" si="15"/>
        <v>0</v>
      </c>
      <c r="D37" s="21">
        <f>Z37</f>
        <v>0</v>
      </c>
      <c r="E37" s="21">
        <v>0.3</v>
      </c>
      <c r="F37" s="21">
        <f t="shared" ref="F37:F48" si="16">AD37</f>
        <v>0</v>
      </c>
      <c r="G37" s="21">
        <f>AF37</f>
        <v>0</v>
      </c>
      <c r="H37" s="21">
        <v>1.9</v>
      </c>
      <c r="I37" s="10">
        <f t="shared" si="12"/>
        <v>0</v>
      </c>
      <c r="J37" s="11">
        <v>0</v>
      </c>
      <c r="K37" s="10">
        <f t="shared" ref="K37:K46" si="17">AL37</f>
        <v>0</v>
      </c>
      <c r="L37" s="22">
        <v>2.08</v>
      </c>
      <c r="M37" s="12">
        <f t="shared" si="14"/>
        <v>12.680000000000001</v>
      </c>
      <c r="N37" s="14" t="s">
        <v>88</v>
      </c>
    </row>
    <row r="38" spans="1:14" ht="15.75" x14ac:dyDescent="0.25">
      <c r="A38" s="9" t="s">
        <v>43</v>
      </c>
      <c r="B38" s="21">
        <v>6.8</v>
      </c>
      <c r="C38" s="21">
        <f t="shared" si="15"/>
        <v>0</v>
      </c>
      <c r="D38" s="21">
        <v>0.6</v>
      </c>
      <c r="E38" s="21">
        <f t="shared" ref="E38:E46" si="18">AB38</f>
        <v>0</v>
      </c>
      <c r="F38" s="21">
        <f t="shared" si="16"/>
        <v>0</v>
      </c>
      <c r="G38" s="21">
        <f>AF38</f>
        <v>0</v>
      </c>
      <c r="H38" s="21">
        <v>2.2999999999999998</v>
      </c>
      <c r="I38" s="10">
        <f t="shared" si="12"/>
        <v>0</v>
      </c>
      <c r="J38" s="11">
        <f>AK38</f>
        <v>0</v>
      </c>
      <c r="K38" s="10">
        <f t="shared" si="17"/>
        <v>0</v>
      </c>
      <c r="L38" s="22">
        <v>2.1</v>
      </c>
      <c r="M38" s="12">
        <f t="shared" si="14"/>
        <v>11.799999999999999</v>
      </c>
      <c r="N38" s="14" t="s">
        <v>89</v>
      </c>
    </row>
    <row r="39" spans="1:14" ht="15.75" x14ac:dyDescent="0.25">
      <c r="A39" s="9" t="s">
        <v>32</v>
      </c>
      <c r="B39" s="21">
        <v>8</v>
      </c>
      <c r="C39" s="21">
        <f t="shared" si="15"/>
        <v>0</v>
      </c>
      <c r="D39" s="21">
        <f>Z39</f>
        <v>0</v>
      </c>
      <c r="E39" s="21">
        <f t="shared" si="18"/>
        <v>0</v>
      </c>
      <c r="F39" s="21">
        <f t="shared" si="16"/>
        <v>0</v>
      </c>
      <c r="G39" s="21">
        <f>AF39</f>
        <v>0</v>
      </c>
      <c r="H39" s="21">
        <v>1.7</v>
      </c>
      <c r="I39" s="10">
        <f t="shared" si="12"/>
        <v>0</v>
      </c>
      <c r="J39" s="11">
        <v>0</v>
      </c>
      <c r="K39" s="10">
        <f t="shared" si="17"/>
        <v>0</v>
      </c>
      <c r="L39" s="22">
        <v>1.87</v>
      </c>
      <c r="M39" s="12">
        <f t="shared" si="14"/>
        <v>11.57</v>
      </c>
      <c r="N39" s="14" t="s">
        <v>90</v>
      </c>
    </row>
    <row r="40" spans="1:14" ht="31.5" x14ac:dyDescent="0.25">
      <c r="A40" s="9" t="s">
        <v>31</v>
      </c>
      <c r="B40" s="21">
        <v>1.2</v>
      </c>
      <c r="C40" s="21">
        <f t="shared" si="15"/>
        <v>0</v>
      </c>
      <c r="D40" s="21">
        <f>Z40</f>
        <v>0</v>
      </c>
      <c r="E40" s="21">
        <f t="shared" si="18"/>
        <v>0</v>
      </c>
      <c r="F40" s="21">
        <f t="shared" si="16"/>
        <v>0</v>
      </c>
      <c r="G40" s="21">
        <v>2.7</v>
      </c>
      <c r="H40" s="21">
        <v>6</v>
      </c>
      <c r="I40" s="10">
        <f t="shared" si="12"/>
        <v>0</v>
      </c>
      <c r="J40" s="11">
        <f>AK40</f>
        <v>0</v>
      </c>
      <c r="K40" s="10">
        <f t="shared" si="17"/>
        <v>0</v>
      </c>
      <c r="L40" s="22">
        <f>AM40</f>
        <v>0</v>
      </c>
      <c r="M40" s="12">
        <f t="shared" si="14"/>
        <v>9.9</v>
      </c>
      <c r="N40" s="14" t="s">
        <v>91</v>
      </c>
    </row>
    <row r="41" spans="1:14" ht="15.75" x14ac:dyDescent="0.25">
      <c r="A41" s="9" t="s">
        <v>40</v>
      </c>
      <c r="B41" s="21">
        <v>5.6</v>
      </c>
      <c r="C41" s="21">
        <f t="shared" si="15"/>
        <v>0</v>
      </c>
      <c r="D41" s="21">
        <f>Z41</f>
        <v>0</v>
      </c>
      <c r="E41" s="21">
        <f t="shared" si="18"/>
        <v>0</v>
      </c>
      <c r="F41" s="21">
        <f t="shared" si="16"/>
        <v>0</v>
      </c>
      <c r="G41" s="21">
        <f>AF41</f>
        <v>0</v>
      </c>
      <c r="H41" s="21">
        <v>4.0999999999999996</v>
      </c>
      <c r="I41" s="10">
        <f t="shared" si="12"/>
        <v>0</v>
      </c>
      <c r="J41" s="11">
        <f>AK41</f>
        <v>0</v>
      </c>
      <c r="K41" s="10">
        <f t="shared" si="17"/>
        <v>0</v>
      </c>
      <c r="L41" s="22">
        <f>AM41</f>
        <v>0</v>
      </c>
      <c r="M41" s="12">
        <f t="shared" si="14"/>
        <v>9.6999999999999993</v>
      </c>
      <c r="N41" s="14" t="s">
        <v>92</v>
      </c>
    </row>
    <row r="42" spans="1:14" ht="15.75" x14ac:dyDescent="0.25">
      <c r="A42" s="9" t="s">
        <v>46</v>
      </c>
      <c r="B42" s="21">
        <v>6</v>
      </c>
      <c r="C42" s="21">
        <f t="shared" si="15"/>
        <v>0</v>
      </c>
      <c r="D42" s="21">
        <f>Z42</f>
        <v>0</v>
      </c>
      <c r="E42" s="21">
        <f t="shared" si="18"/>
        <v>0</v>
      </c>
      <c r="F42" s="21">
        <f t="shared" si="16"/>
        <v>0</v>
      </c>
      <c r="G42" s="21">
        <f>AF42</f>
        <v>0</v>
      </c>
      <c r="H42" s="21">
        <v>1.1000000000000001</v>
      </c>
      <c r="I42" s="10">
        <f t="shared" si="12"/>
        <v>0</v>
      </c>
      <c r="J42" s="11">
        <f>AK42</f>
        <v>0</v>
      </c>
      <c r="K42" s="10">
        <f t="shared" si="17"/>
        <v>0</v>
      </c>
      <c r="L42" s="22">
        <v>1.42</v>
      </c>
      <c r="M42" s="12">
        <f t="shared" si="14"/>
        <v>8.52</v>
      </c>
      <c r="N42" s="14" t="s">
        <v>93</v>
      </c>
    </row>
    <row r="43" spans="1:14" ht="15.75" x14ac:dyDescent="0.25">
      <c r="A43" s="9" t="s">
        <v>42</v>
      </c>
      <c r="B43" s="21">
        <v>4</v>
      </c>
      <c r="C43" s="21">
        <f t="shared" si="15"/>
        <v>0</v>
      </c>
      <c r="D43" s="21">
        <v>1.6</v>
      </c>
      <c r="E43" s="21">
        <f t="shared" si="18"/>
        <v>0</v>
      </c>
      <c r="F43" s="21">
        <f t="shared" si="16"/>
        <v>0</v>
      </c>
      <c r="G43" s="21">
        <v>0.6</v>
      </c>
      <c r="H43" s="21">
        <v>1.3</v>
      </c>
      <c r="I43" s="10">
        <f t="shared" si="12"/>
        <v>0</v>
      </c>
      <c r="J43" s="11">
        <v>0</v>
      </c>
      <c r="K43" s="10">
        <f t="shared" si="17"/>
        <v>0</v>
      </c>
      <c r="L43" s="22">
        <f>AM43</f>
        <v>0</v>
      </c>
      <c r="M43" s="12">
        <f t="shared" si="14"/>
        <v>7.4999999999999991</v>
      </c>
      <c r="N43" s="14" t="s">
        <v>94</v>
      </c>
    </row>
    <row r="44" spans="1:14" ht="31.5" x14ac:dyDescent="0.25">
      <c r="A44" s="9" t="s">
        <v>58</v>
      </c>
      <c r="B44" s="21">
        <v>1.2</v>
      </c>
      <c r="C44" s="21">
        <f t="shared" si="15"/>
        <v>0</v>
      </c>
      <c r="D44" s="21">
        <f>Z44</f>
        <v>0</v>
      </c>
      <c r="E44" s="21">
        <f t="shared" si="18"/>
        <v>0</v>
      </c>
      <c r="F44" s="21">
        <f t="shared" si="16"/>
        <v>0</v>
      </c>
      <c r="G44" s="21">
        <f>AF44</f>
        <v>0</v>
      </c>
      <c r="H44" s="21">
        <v>6</v>
      </c>
      <c r="I44" s="10">
        <f t="shared" si="12"/>
        <v>0</v>
      </c>
      <c r="J44" s="11">
        <f>AK44</f>
        <v>0</v>
      </c>
      <c r="K44" s="10">
        <f t="shared" si="17"/>
        <v>0</v>
      </c>
      <c r="L44" s="22">
        <f>AM44</f>
        <v>0</v>
      </c>
      <c r="M44" s="12">
        <f t="shared" si="14"/>
        <v>7.2</v>
      </c>
      <c r="N44" s="12" t="s">
        <v>95</v>
      </c>
    </row>
    <row r="45" spans="1:14" ht="31.5" x14ac:dyDescent="0.25">
      <c r="A45" s="9" t="s">
        <v>33</v>
      </c>
      <c r="B45" s="21">
        <f>V45</f>
        <v>0</v>
      </c>
      <c r="C45" s="21">
        <f t="shared" si="15"/>
        <v>0</v>
      </c>
      <c r="D45" s="21">
        <v>4</v>
      </c>
      <c r="E45" s="21">
        <f t="shared" si="18"/>
        <v>0</v>
      </c>
      <c r="F45" s="21">
        <f t="shared" si="16"/>
        <v>0</v>
      </c>
      <c r="G45" s="21">
        <f>AF45</f>
        <v>0</v>
      </c>
      <c r="H45" s="21">
        <f>AI45</f>
        <v>0</v>
      </c>
      <c r="I45" s="10">
        <f t="shared" si="12"/>
        <v>0</v>
      </c>
      <c r="J45" s="11">
        <f>AK45</f>
        <v>0</v>
      </c>
      <c r="K45" s="10">
        <f t="shared" si="17"/>
        <v>0</v>
      </c>
      <c r="L45" s="22">
        <v>0.8</v>
      </c>
      <c r="M45" s="12">
        <f t="shared" si="14"/>
        <v>4.8</v>
      </c>
      <c r="N45" s="12" t="s">
        <v>96</v>
      </c>
    </row>
    <row r="46" spans="1:14" ht="15.75" x14ac:dyDescent="0.25">
      <c r="A46" s="9" t="s">
        <v>39</v>
      </c>
      <c r="B46" s="21">
        <v>2.4</v>
      </c>
      <c r="C46" s="21">
        <f t="shared" si="15"/>
        <v>0</v>
      </c>
      <c r="D46" s="21">
        <v>0.4</v>
      </c>
      <c r="E46" s="21">
        <f t="shared" si="18"/>
        <v>0</v>
      </c>
      <c r="F46" s="21">
        <f t="shared" si="16"/>
        <v>0</v>
      </c>
      <c r="G46" s="21">
        <f>AF46</f>
        <v>0</v>
      </c>
      <c r="H46" s="21">
        <v>0.6</v>
      </c>
      <c r="I46" s="10">
        <f t="shared" si="12"/>
        <v>0</v>
      </c>
      <c r="J46" s="11">
        <v>0</v>
      </c>
      <c r="K46" s="10">
        <f t="shared" si="17"/>
        <v>0</v>
      </c>
      <c r="L46" s="22">
        <f>AM46</f>
        <v>0</v>
      </c>
      <c r="M46" s="12">
        <f t="shared" si="14"/>
        <v>3.4</v>
      </c>
      <c r="N46" s="14" t="s">
        <v>97</v>
      </c>
    </row>
    <row r="47" spans="1:14" ht="15.75" x14ac:dyDescent="0.25">
      <c r="A47" s="9" t="s">
        <v>28</v>
      </c>
      <c r="B47" s="21">
        <v>0.4</v>
      </c>
      <c r="C47" s="21">
        <v>0</v>
      </c>
      <c r="D47" s="21">
        <f>Z47</f>
        <v>0</v>
      </c>
      <c r="E47" s="21">
        <v>0</v>
      </c>
      <c r="F47" s="21">
        <f t="shared" si="16"/>
        <v>0</v>
      </c>
      <c r="G47" s="21">
        <f>AF47</f>
        <v>0</v>
      </c>
      <c r="H47" s="21">
        <v>0.5</v>
      </c>
      <c r="I47" s="10">
        <f t="shared" si="12"/>
        <v>0</v>
      </c>
      <c r="J47" s="11">
        <f>AK47</f>
        <v>0</v>
      </c>
      <c r="K47" s="10">
        <v>0</v>
      </c>
      <c r="L47" s="22">
        <v>0.18</v>
      </c>
      <c r="M47" s="12">
        <f t="shared" si="14"/>
        <v>1.08</v>
      </c>
      <c r="N47" s="14" t="s">
        <v>98</v>
      </c>
    </row>
    <row r="48" spans="1:14" ht="15.75" x14ac:dyDescent="0.25">
      <c r="A48" s="9" t="s">
        <v>30</v>
      </c>
      <c r="B48" s="21">
        <f>V48</f>
        <v>0</v>
      </c>
      <c r="C48" s="21">
        <f>X48</f>
        <v>0</v>
      </c>
      <c r="D48" s="21">
        <f>Z48</f>
        <v>0</v>
      </c>
      <c r="E48" s="21">
        <f>AB48</f>
        <v>0</v>
      </c>
      <c r="F48" s="21">
        <f t="shared" si="16"/>
        <v>0</v>
      </c>
      <c r="G48" s="21">
        <f>AF48</f>
        <v>0</v>
      </c>
      <c r="H48" s="21">
        <v>0.3</v>
      </c>
      <c r="I48" s="10">
        <f t="shared" si="12"/>
        <v>0</v>
      </c>
      <c r="J48" s="11">
        <f>AK48</f>
        <v>0</v>
      </c>
      <c r="K48" s="10">
        <f>AL48</f>
        <v>0</v>
      </c>
      <c r="L48" s="22">
        <v>0.06</v>
      </c>
      <c r="M48" s="12">
        <f t="shared" si="14"/>
        <v>0.36</v>
      </c>
      <c r="N48" s="14" t="s">
        <v>99</v>
      </c>
    </row>
    <row r="50" spans="1:1" x14ac:dyDescent="0.25">
      <c r="A50" t="s">
        <v>60</v>
      </c>
    </row>
  </sheetData>
  <sortState ref="A10:M34">
    <sortCondition descending="1" ref="M10"/>
  </sortState>
  <mergeCells count="13">
    <mergeCell ref="L7:L9"/>
    <mergeCell ref="B8:F8"/>
    <mergeCell ref="G8:G9"/>
    <mergeCell ref="A2:O2"/>
    <mergeCell ref="A6:A9"/>
    <mergeCell ref="B6:G6"/>
    <mergeCell ref="M6:M9"/>
    <mergeCell ref="N6:N9"/>
    <mergeCell ref="B7:G7"/>
    <mergeCell ref="H7:H9"/>
    <mergeCell ref="I7:I9"/>
    <mergeCell ref="J7:J9"/>
    <mergeCell ref="K7:K9"/>
  </mergeCells>
  <pageMargins left="0.7" right="0.7" top="0.75" bottom="0.75" header="0.3" footer="0.3"/>
  <pageSetup paperSize="512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pozicija 1-b-7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OSSBB</dc:creator>
  <cp:lastModifiedBy>GEOGRAF</cp:lastModifiedBy>
  <cp:lastPrinted>2022-06-21T21:19:16Z</cp:lastPrinted>
  <dcterms:created xsi:type="dcterms:W3CDTF">2022-06-13T07:31:02Z</dcterms:created>
  <dcterms:modified xsi:type="dcterms:W3CDTF">2022-06-23T11:38:43Z</dcterms:modified>
</cp:coreProperties>
</file>